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0215"/>
  </bookViews>
  <sheets>
    <sheet name="ассигн" sheetId="1" r:id="rId1"/>
  </sheets>
  <definedNames>
    <definedName name="_xlnm.Print_Titles" localSheetId="0">ассигн!$12:$14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6" i="1" l="1"/>
  <c r="V28" i="1"/>
  <c r="V24" i="1" s="1"/>
  <c r="V16" i="1" s="1"/>
  <c r="V15" i="1" s="1"/>
  <c r="W15" i="1"/>
  <c r="X24" i="1" l="1"/>
  <c r="X16" i="1" s="1"/>
  <c r="Y24" i="1" l="1"/>
  <c r="Y16" i="1" l="1"/>
  <c r="Y15" i="1" s="1"/>
  <c r="V52" i="1"/>
  <c r="V51" i="1" s="1"/>
  <c r="X15" i="1" l="1"/>
  <c r="V59" i="1" l="1"/>
</calcChain>
</file>

<file path=xl/sharedStrings.xml><?xml version="1.0" encoding="utf-8"?>
<sst xmlns="http://schemas.openxmlformats.org/spreadsheetml/2006/main" count="313" uniqueCount="86">
  <si>
    <t>0000</t>
  </si>
  <si>
    <t/>
  </si>
  <si>
    <t>ОБЩЕГОСУДАРСТВЕННЫЕ ВОПРОСЫ</t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</si>
  <si>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</si>
  <si>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</si>
  <si>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</si>
  <si>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</si>
  <si>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</si>
  <si>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</si>
  <si>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</si>
  <si>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</si>
  <si>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</si>
  <si>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</si>
  <si>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руб.</t>
  </si>
  <si>
    <t>Сумма на 2024 год</t>
  </si>
  <si>
    <t>Функционирование высшего должностного лица субъекта Российской Федерации и муниципального образования</t>
  </si>
  <si>
    <t>Глава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</si>
  <si>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</si>
  <si>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</si>
  <si>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</si>
  <si>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</si>
  <si>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</si>
  <si>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</si>
  <si>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</si>
  <si>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</si>
  <si>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резервный фонд</t>
  </si>
  <si>
    <t>резервные средства</t>
  </si>
  <si>
    <t>НАЦИОНАЛЬНАЯ ЭКОНОМИКА</t>
  </si>
  <si>
    <t>Дорожное хозяйство (дорожные фонды)</t>
  </si>
  <si>
    <t>Содержание автомобильных дорог и инженерных сооружений на них в границах поселения за счет дорожного фонда</t>
  </si>
  <si>
    <t>ЖИЛИЩНО-КОММУНАЛЬНОЕ ХОЗЯЙСТВО</t>
  </si>
  <si>
    <t>Благоустройство</t>
  </si>
  <si>
    <t>Уличное освещение</t>
  </si>
  <si>
    <t>КУЛЬТУРА,КИНЕМАТОГРАФИЯ</t>
  </si>
  <si>
    <t>Культура</t>
  </si>
  <si>
    <t>Дома культуры</t>
  </si>
  <si>
    <t>Расходы на выплаты персоналу казенных учреждений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</si>
  <si>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</si>
  <si>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</si>
  <si>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</si>
  <si>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</si>
  <si>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01</t>
  </si>
  <si>
    <t>02</t>
  </si>
  <si>
    <t>04</t>
  </si>
  <si>
    <t>05</t>
  </si>
  <si>
    <t>08</t>
  </si>
  <si>
    <t>10</t>
  </si>
  <si>
    <t>00</t>
  </si>
  <si>
    <t>11</t>
  </si>
  <si>
    <t>03</t>
  </si>
  <si>
    <t>09</t>
  </si>
  <si>
    <t>88.00.000190</t>
  </si>
  <si>
    <t>8800000600</t>
  </si>
  <si>
    <t>7200000070</t>
  </si>
  <si>
    <t>080070510</t>
  </si>
  <si>
    <t>100</t>
  </si>
  <si>
    <t>120</t>
  </si>
  <si>
    <t>200</t>
  </si>
  <si>
    <t>240</t>
  </si>
  <si>
    <t>800</t>
  </si>
  <si>
    <t>850</t>
  </si>
  <si>
    <t>870</t>
  </si>
  <si>
    <t>110</t>
  </si>
  <si>
    <t>300</t>
  </si>
  <si>
    <t>310</t>
  </si>
  <si>
    <t>администрация Елизаветинского сельсовета Чистоозерного района Новосибирской области</t>
  </si>
  <si>
    <t>Условно утвержденные расходы</t>
  </si>
  <si>
    <t>99</t>
  </si>
  <si>
    <t>Сумма на 2025 год</t>
  </si>
  <si>
    <t>8800070510</t>
  </si>
  <si>
    <t>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"</t>
  </si>
  <si>
    <t>Приложение 2 к решению сессии Совета депутатов Елизаветинского сельсовета "О бюджете Елизаветинского сельсовета на 2024 год и плановый период 2025 и 2026 годы</t>
  </si>
  <si>
    <t xml:space="preserve">Распределение бюджетных ассигнований бюджета Елизаветинского сельсовета Чистоозерного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</si>
  <si>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Сумма на 2026 год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</si>
  <si>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</si>
  <si>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НАЦИОНАЛЬНАЯ БЕЗОПАСНОСТЬ И ПРАВООХРАНИТЕЛЬНАЯ ДЕЯТЕЛЬНОСТЬ</t>
  </si>
  <si>
    <t>7000000530</t>
  </si>
  <si>
    <t>8800000190</t>
  </si>
  <si>
    <t>8800070190</t>
  </si>
  <si>
    <t>7200000050</t>
  </si>
  <si>
    <t>7300000100</t>
  </si>
  <si>
    <t>6800000410</t>
  </si>
  <si>
    <t>9900099990</t>
  </si>
  <si>
    <t>8800001110</t>
  </si>
  <si>
    <t>8800000330</t>
  </si>
  <si>
    <t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</si>
</sst>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;[Red]\-000;&quot;&quot;"/>
    <numFmt numFmtId="166" formatCode="00;[Red]\-00;&quot;&quot;"/>
    <numFmt numFmtId="167" formatCode="000"/>
    <numFmt numFmtId="168" formatCode="0000"/>
  </numFmts>
  <fonts count="6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7" fontId="2" fillId="0" borderId="4" xfId="0" applyNumberFormat="1" applyFont="1" applyFill="1" applyBorder="1" applyAlignment="1" applyProtection="1">
      <protection hidden="1"/>
    </xf>
    <xf numFmtId="167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5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168" fontId="1" fillId="0" borderId="1" xfId="0" applyNumberFormat="1" applyFont="1" applyFill="1" applyBorder="1" applyAlignment="1" applyProtection="1">
      <alignment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tabSelected="1" view="pageBreakPreview" topLeftCell="A64" zoomScale="130" zoomScaleSheetLayoutView="130" workbookViewId="0">
      <selection activeCell="V16" sqref="V16"/>
    </sheetView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.85546875" customWidth="1"/>
    <col min="20" max="21" width="0" hidden="1" customWidth="1"/>
    <col min="22" max="22" width="17" customWidth="1"/>
    <col min="23" max="23" width="0" hidden="1" customWidth="1"/>
    <col min="24" max="24" width="17.140625" customWidth="1"/>
    <col min="25" max="25" width="18.5703125" customWidth="1"/>
    <col min="26" max="27" width="0" hidden="1" customWidth="1"/>
    <col min="28" max="28" width="0.140625" customWidth="1"/>
    <col min="29" max="256" width="9.140625" customWidth="1"/>
  </cols>
  <sheetData>
    <row r="1" spans="1:28" ht="14.2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49" t="s">
        <v>71</v>
      </c>
      <c r="W1" s="50"/>
      <c r="X1" s="50"/>
      <c r="Y1" s="50"/>
      <c r="Z1" s="17"/>
      <c r="AA1" s="17"/>
      <c r="AB1" s="17"/>
    </row>
    <row r="2" spans="1:28" ht="14.2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50"/>
      <c r="W2" s="50"/>
      <c r="X2" s="50"/>
      <c r="Y2" s="50"/>
      <c r="Z2" s="17"/>
      <c r="AA2" s="17"/>
      <c r="AB2" s="17"/>
    </row>
    <row r="3" spans="1:28" ht="14.2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50"/>
      <c r="W3" s="50"/>
      <c r="X3" s="50"/>
      <c r="Y3" s="50"/>
      <c r="Z3" s="17"/>
      <c r="AA3" s="17"/>
      <c r="AB3" s="17"/>
    </row>
    <row r="4" spans="1:28" ht="14.2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50"/>
      <c r="W4" s="50"/>
      <c r="X4" s="50"/>
      <c r="Y4" s="50"/>
      <c r="Z4" s="18"/>
      <c r="AA4" s="18"/>
      <c r="AB4" s="18"/>
    </row>
    <row r="5" spans="1:28" ht="14.25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50"/>
      <c r="W5" s="50"/>
      <c r="X5" s="50"/>
      <c r="Y5" s="50"/>
      <c r="Z5" s="18"/>
      <c r="AA5" s="18"/>
      <c r="AB5" s="18"/>
    </row>
    <row r="6" spans="1:28" ht="14.25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  <c r="W6" s="20"/>
      <c r="X6" s="20"/>
      <c r="Y6" s="20"/>
      <c r="Z6" s="18"/>
      <c r="AA6" s="18"/>
      <c r="AB6" s="18"/>
    </row>
    <row r="7" spans="1:28" ht="14.25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20"/>
      <c r="W7" s="20"/>
      <c r="X7" s="20"/>
      <c r="Y7" s="20"/>
      <c r="Z7" s="18"/>
      <c r="AA7" s="18"/>
      <c r="AB7" s="18"/>
    </row>
    <row r="8" spans="1:28" ht="14.25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59" t="s">
        <v>72</v>
      </c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18"/>
      <c r="AA8" s="18"/>
      <c r="AB8" s="18"/>
    </row>
    <row r="9" spans="1:28" ht="14.25" customHeight="1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18"/>
      <c r="AA9" s="18"/>
      <c r="AB9" s="18"/>
    </row>
    <row r="10" spans="1:28" ht="54.7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8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19"/>
      <c r="AA10" s="18"/>
      <c r="AB10" s="18"/>
    </row>
    <row r="11" spans="1:28" ht="12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54" t="s">
        <v>13</v>
      </c>
      <c r="W11" s="54"/>
      <c r="X11" s="54"/>
      <c r="Y11" s="54"/>
      <c r="Z11" s="2"/>
      <c r="AA11" s="1"/>
      <c r="AB11" s="1"/>
    </row>
    <row r="12" spans="1:28" ht="18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6"/>
      <c r="O12" s="26"/>
      <c r="P12" s="16"/>
      <c r="Q12" s="55"/>
      <c r="R12" s="26"/>
      <c r="S12" s="16"/>
      <c r="T12" s="15" t="s">
        <v>1</v>
      </c>
      <c r="U12" s="52" t="s">
        <v>12</v>
      </c>
      <c r="V12" s="57" t="s">
        <v>14</v>
      </c>
      <c r="W12" s="27"/>
      <c r="X12" s="58" t="s">
        <v>68</v>
      </c>
      <c r="Y12" s="57" t="s">
        <v>73</v>
      </c>
      <c r="Z12" s="2"/>
      <c r="AA12" s="1"/>
      <c r="AB12" s="1"/>
    </row>
    <row r="13" spans="1:28" ht="42" customHeight="1" x14ac:dyDescent="0.2">
      <c r="A13" s="2"/>
      <c r="B13" s="10"/>
      <c r="C13" s="10" t="s">
        <v>11</v>
      </c>
      <c r="D13" s="10"/>
      <c r="E13" s="10"/>
      <c r="F13" s="10"/>
      <c r="G13" s="10"/>
      <c r="H13" s="10"/>
      <c r="I13" s="10" t="s">
        <v>10</v>
      </c>
      <c r="J13" s="10"/>
      <c r="K13" s="10"/>
      <c r="L13" s="10"/>
      <c r="M13" s="10"/>
      <c r="N13" s="14" t="s">
        <v>9</v>
      </c>
      <c r="O13" s="14" t="s">
        <v>8</v>
      </c>
      <c r="P13" s="13" t="s">
        <v>7</v>
      </c>
      <c r="Q13" s="55"/>
      <c r="R13" s="14" t="s">
        <v>6</v>
      </c>
      <c r="S13" s="13" t="s">
        <v>5</v>
      </c>
      <c r="T13" s="12" t="s">
        <v>4</v>
      </c>
      <c r="U13" s="53"/>
      <c r="V13" s="57"/>
      <c r="W13" s="11" t="s">
        <v>3</v>
      </c>
      <c r="X13" s="58"/>
      <c r="Y13" s="57"/>
      <c r="Z13" s="9"/>
      <c r="AA13" s="9"/>
      <c r="AB13" s="2"/>
    </row>
    <row r="14" spans="1:28" ht="15" customHeight="1" thickBot="1" x14ac:dyDescent="0.25">
      <c r="A14" s="2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25">
        <v>1</v>
      </c>
      <c r="O14" s="38">
        <v>2</v>
      </c>
      <c r="P14" s="38">
        <v>3</v>
      </c>
      <c r="Q14" s="56"/>
      <c r="R14" s="25">
        <v>4</v>
      </c>
      <c r="S14" s="38">
        <v>5</v>
      </c>
      <c r="T14" s="39"/>
      <c r="U14" s="40"/>
      <c r="V14" s="41">
        <v>6</v>
      </c>
      <c r="W14" s="28"/>
      <c r="X14" s="42">
        <v>7</v>
      </c>
      <c r="Y14" s="42">
        <v>8</v>
      </c>
      <c r="Z14" s="9"/>
      <c r="AA14" s="9"/>
      <c r="AB14" s="2"/>
    </row>
    <row r="15" spans="1:28" ht="56.25" customHeight="1" x14ac:dyDescent="0.2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30" t="s">
        <v>65</v>
      </c>
      <c r="O15" s="38"/>
      <c r="P15" s="38"/>
      <c r="Q15" s="27"/>
      <c r="R15" s="25"/>
      <c r="S15" s="38"/>
      <c r="T15" s="39"/>
      <c r="U15" s="40"/>
      <c r="V15" s="43">
        <f>V16+V41+V46+V51+V58+V69+V74</f>
        <v>7874100</v>
      </c>
      <c r="W15" s="43">
        <f t="shared" ref="W15:Y15" si="0">W16+W41+W46+W51+W58+W69+W74</f>
        <v>227000</v>
      </c>
      <c r="X15" s="43">
        <f t="shared" si="0"/>
        <v>2396600</v>
      </c>
      <c r="Y15" s="43">
        <f t="shared" si="0"/>
        <v>2398300</v>
      </c>
      <c r="Z15" s="9"/>
      <c r="AA15" s="9"/>
      <c r="AB15" s="2"/>
    </row>
    <row r="16" spans="1:28" ht="17.25" customHeight="1" x14ac:dyDescent="0.25">
      <c r="A16" s="8"/>
      <c r="B16" s="51" t="s">
        <v>2</v>
      </c>
      <c r="C16" s="51"/>
      <c r="D16" s="51"/>
      <c r="E16" s="51"/>
      <c r="F16" s="51"/>
      <c r="G16" s="51"/>
      <c r="H16" s="51"/>
      <c r="I16" s="51"/>
      <c r="J16" s="51"/>
      <c r="K16" s="51"/>
      <c r="L16" s="7">
        <v>113</v>
      </c>
      <c r="M16" s="6"/>
      <c r="N16" s="31" t="s">
        <v>2</v>
      </c>
      <c r="O16" s="29" t="s">
        <v>41</v>
      </c>
      <c r="P16" s="29" t="s">
        <v>47</v>
      </c>
      <c r="Q16" s="21"/>
      <c r="R16" s="29" t="s">
        <v>1</v>
      </c>
      <c r="S16" s="29" t="s">
        <v>1</v>
      </c>
      <c r="T16" s="22"/>
      <c r="U16" s="23"/>
      <c r="V16" s="24">
        <f>V17+V24+V38</f>
        <v>3661300</v>
      </c>
      <c r="W16" s="24">
        <f t="shared" ref="W16:Y16" si="1">W17+W24+W38</f>
        <v>0</v>
      </c>
      <c r="X16" s="24">
        <f t="shared" si="1"/>
        <v>1452800</v>
      </c>
      <c r="Y16" s="24">
        <f t="shared" si="1"/>
        <v>1392000</v>
      </c>
      <c r="Z16" s="5" t="s">
        <v>0</v>
      </c>
      <c r="AA16" s="4"/>
      <c r="AB16" s="3"/>
    </row>
    <row r="17" spans="1:28" ht="46.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1" t="s">
        <v>15</v>
      </c>
      <c r="O17" s="29" t="s">
        <v>41</v>
      </c>
      <c r="P17" s="29" t="s">
        <v>42</v>
      </c>
      <c r="Q17" s="44"/>
      <c r="R17" s="29" t="s">
        <v>1</v>
      </c>
      <c r="S17" s="29" t="s">
        <v>1</v>
      </c>
      <c r="T17" s="44"/>
      <c r="U17" s="44"/>
      <c r="V17" s="24">
        <v>1088100</v>
      </c>
      <c r="W17" s="24"/>
      <c r="X17" s="24">
        <v>1088100</v>
      </c>
      <c r="Y17" s="24">
        <v>1088100</v>
      </c>
      <c r="Z17" s="1"/>
      <c r="AA17" s="1"/>
      <c r="AB17" s="1"/>
    </row>
    <row r="18" spans="1:28" ht="18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32" t="s">
        <v>16</v>
      </c>
      <c r="O18" s="29" t="s">
        <v>41</v>
      </c>
      <c r="P18" s="29" t="s">
        <v>42</v>
      </c>
      <c r="Q18" s="33" t="s">
        <v>42</v>
      </c>
      <c r="R18" s="33" t="s">
        <v>83</v>
      </c>
      <c r="S18" s="33" t="s">
        <v>1</v>
      </c>
      <c r="T18" s="44"/>
      <c r="U18" s="44"/>
      <c r="V18" s="24"/>
      <c r="W18" s="24"/>
      <c r="X18" s="24">
        <v>1088100</v>
      </c>
      <c r="Y18" s="24">
        <v>1088100</v>
      </c>
      <c r="Z18" s="1"/>
      <c r="AA18" s="1"/>
      <c r="AB18" s="1"/>
    </row>
    <row r="19" spans="1:28" ht="46.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32" t="s">
        <v>17</v>
      </c>
      <c r="O19" s="29" t="s">
        <v>41</v>
      </c>
      <c r="P19" s="29" t="s">
        <v>42</v>
      </c>
      <c r="Q19" s="33" t="s">
        <v>42</v>
      </c>
      <c r="R19" s="33" t="s">
        <v>83</v>
      </c>
      <c r="S19" s="33" t="s">
        <v>55</v>
      </c>
      <c r="T19" s="44"/>
      <c r="U19" s="44"/>
      <c r="V19" s="24"/>
      <c r="W19" s="24"/>
      <c r="X19" s="24">
        <v>1088100</v>
      </c>
      <c r="Y19" s="24">
        <v>1088100</v>
      </c>
      <c r="Z19" s="1"/>
      <c r="AA19" s="1"/>
      <c r="AB19" s="1"/>
    </row>
    <row r="20" spans="1:28" ht="33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2" t="s">
        <v>18</v>
      </c>
      <c r="O20" s="29" t="s">
        <v>41</v>
      </c>
      <c r="P20" s="29" t="s">
        <v>42</v>
      </c>
      <c r="Q20" s="33" t="s">
        <v>42</v>
      </c>
      <c r="R20" s="33" t="s">
        <v>83</v>
      </c>
      <c r="S20" s="33" t="s">
        <v>56</v>
      </c>
      <c r="T20" s="44"/>
      <c r="U20" s="44"/>
      <c r="V20" s="24"/>
      <c r="W20" s="24"/>
      <c r="X20" s="24">
        <v>1088100</v>
      </c>
      <c r="Y20" s="24">
        <v>1088100</v>
      </c>
      <c r="Z20" s="1"/>
      <c r="AA20" s="1"/>
      <c r="AB20" s="1"/>
    </row>
    <row r="21" spans="1:28" ht="17.2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1" t="s">
        <v>16</v>
      </c>
      <c r="O21" s="29" t="s">
        <v>41</v>
      </c>
      <c r="P21" s="29" t="s">
        <v>42</v>
      </c>
      <c r="Q21" s="45"/>
      <c r="R21" s="34">
        <v>8800070510</v>
      </c>
      <c r="S21" s="29" t="s">
        <v>1</v>
      </c>
      <c r="T21" s="46"/>
      <c r="U21" s="46"/>
      <c r="V21" s="24">
        <v>1088100</v>
      </c>
      <c r="W21" s="24"/>
      <c r="X21" s="24"/>
      <c r="Y21" s="24"/>
      <c r="Z21" s="2"/>
      <c r="AA21" s="1"/>
      <c r="AB21" s="1"/>
    </row>
    <row r="22" spans="1:28" ht="94.5" x14ac:dyDescent="0.25">
      <c r="N22" s="35" t="s">
        <v>17</v>
      </c>
      <c r="O22" s="36">
        <v>1</v>
      </c>
      <c r="P22" s="36">
        <v>2</v>
      </c>
      <c r="Q22" s="47"/>
      <c r="R22" s="34">
        <v>8800070510</v>
      </c>
      <c r="S22" s="37">
        <v>100</v>
      </c>
      <c r="T22" s="47"/>
      <c r="U22" s="47"/>
      <c r="V22" s="24">
        <v>1088100</v>
      </c>
      <c r="W22" s="61"/>
      <c r="X22" s="61"/>
      <c r="Y22" s="61"/>
    </row>
    <row r="23" spans="1:28" ht="31.5" x14ac:dyDescent="0.25">
      <c r="N23" s="35" t="s">
        <v>18</v>
      </c>
      <c r="O23" s="36">
        <v>1</v>
      </c>
      <c r="P23" s="36">
        <v>2</v>
      </c>
      <c r="Q23" s="47"/>
      <c r="R23" s="34">
        <v>8800070510</v>
      </c>
      <c r="S23" s="37">
        <v>120</v>
      </c>
      <c r="T23" s="47"/>
      <c r="U23" s="47"/>
      <c r="V23" s="24">
        <v>1088100</v>
      </c>
      <c r="W23" s="61"/>
      <c r="X23" s="61"/>
      <c r="Y23" s="61"/>
    </row>
    <row r="24" spans="1:28" ht="63" x14ac:dyDescent="0.25">
      <c r="N24" s="31" t="s">
        <v>19</v>
      </c>
      <c r="O24" s="29" t="s">
        <v>41</v>
      </c>
      <c r="P24" s="29" t="s">
        <v>43</v>
      </c>
      <c r="Q24" s="47"/>
      <c r="R24" s="47"/>
      <c r="S24" s="47"/>
      <c r="T24" s="47"/>
      <c r="U24" s="47"/>
      <c r="V24" s="61">
        <f>V25+V28+V35</f>
        <v>2573100</v>
      </c>
      <c r="W24" s="61"/>
      <c r="X24" s="61">
        <f>X28+X35</f>
        <v>364600</v>
      </c>
      <c r="Y24" s="61">
        <f>Y28+Y35</f>
        <v>303800</v>
      </c>
    </row>
    <row r="25" spans="1:28" ht="31.5" x14ac:dyDescent="0.25">
      <c r="N25" s="31" t="s">
        <v>20</v>
      </c>
      <c r="O25" s="29" t="s">
        <v>41</v>
      </c>
      <c r="P25" s="29" t="s">
        <v>43</v>
      </c>
      <c r="Q25" s="47"/>
      <c r="R25" s="29" t="s">
        <v>69</v>
      </c>
      <c r="S25" s="29" t="s">
        <v>1</v>
      </c>
      <c r="T25" s="47"/>
      <c r="U25" s="47"/>
      <c r="V25" s="61">
        <v>1135800</v>
      </c>
      <c r="W25" s="61"/>
      <c r="X25" s="61"/>
      <c r="Y25" s="61"/>
    </row>
    <row r="26" spans="1:28" ht="84.75" customHeight="1" x14ac:dyDescent="0.25">
      <c r="N26" s="31" t="s">
        <v>17</v>
      </c>
      <c r="O26" s="29" t="s">
        <v>41</v>
      </c>
      <c r="P26" s="29" t="s">
        <v>43</v>
      </c>
      <c r="Q26" s="47"/>
      <c r="R26" s="29" t="s">
        <v>69</v>
      </c>
      <c r="S26" s="29" t="s">
        <v>55</v>
      </c>
      <c r="T26" s="47"/>
      <c r="U26" s="47"/>
      <c r="V26" s="61">
        <v>1135800</v>
      </c>
      <c r="W26" s="61"/>
      <c r="X26" s="61"/>
      <c r="Y26" s="61"/>
    </row>
    <row r="27" spans="1:28" ht="33.75" customHeight="1" x14ac:dyDescent="0.25">
      <c r="N27" s="31" t="s">
        <v>18</v>
      </c>
      <c r="O27" s="29" t="s">
        <v>41</v>
      </c>
      <c r="P27" s="29" t="s">
        <v>43</v>
      </c>
      <c r="Q27" s="47"/>
      <c r="R27" s="29" t="s">
        <v>69</v>
      </c>
      <c r="S27" s="29" t="s">
        <v>56</v>
      </c>
      <c r="T27" s="47"/>
      <c r="U27" s="47"/>
      <c r="V27" s="61">
        <v>1135800</v>
      </c>
      <c r="W27" s="61"/>
      <c r="X27" s="61"/>
      <c r="Y27" s="61"/>
    </row>
    <row r="28" spans="1:28" ht="31.5" x14ac:dyDescent="0.25">
      <c r="N28" s="31" t="s">
        <v>20</v>
      </c>
      <c r="O28" s="29" t="s">
        <v>41</v>
      </c>
      <c r="P28" s="29" t="s">
        <v>43</v>
      </c>
      <c r="Q28" s="47"/>
      <c r="R28" s="29" t="s">
        <v>51</v>
      </c>
      <c r="S28" s="29" t="s">
        <v>1</v>
      </c>
      <c r="T28" s="47"/>
      <c r="U28" s="47"/>
      <c r="V28" s="61">
        <f>V29+V31+V33</f>
        <v>1437200</v>
      </c>
      <c r="W28" s="61"/>
      <c r="X28" s="61">
        <v>364500</v>
      </c>
      <c r="Y28" s="61">
        <v>303700</v>
      </c>
    </row>
    <row r="29" spans="1:28" ht="31.5" x14ac:dyDescent="0.25">
      <c r="N29" s="31" t="s">
        <v>21</v>
      </c>
      <c r="O29" s="29" t="s">
        <v>41</v>
      </c>
      <c r="P29" s="29" t="s">
        <v>43</v>
      </c>
      <c r="Q29" s="47"/>
      <c r="R29" s="29" t="s">
        <v>51</v>
      </c>
      <c r="S29" s="29" t="s">
        <v>55</v>
      </c>
      <c r="T29" s="47"/>
      <c r="U29" s="47"/>
      <c r="V29" s="62">
        <v>894700</v>
      </c>
      <c r="W29" s="61"/>
      <c r="X29" s="61">
        <v>364500</v>
      </c>
      <c r="Y29" s="61">
        <v>303700</v>
      </c>
    </row>
    <row r="30" spans="1:28" ht="31.5" x14ac:dyDescent="0.25">
      <c r="N30" s="31" t="s">
        <v>18</v>
      </c>
      <c r="O30" s="29" t="s">
        <v>41</v>
      </c>
      <c r="P30" s="29" t="s">
        <v>43</v>
      </c>
      <c r="Q30" s="47"/>
      <c r="R30" s="29" t="s">
        <v>51</v>
      </c>
      <c r="S30" s="29" t="s">
        <v>56</v>
      </c>
      <c r="T30" s="47"/>
      <c r="U30" s="47"/>
      <c r="V30" s="61">
        <v>894700</v>
      </c>
      <c r="W30" s="61"/>
      <c r="X30" s="61">
        <v>364500</v>
      </c>
      <c r="Y30" s="61">
        <v>303700</v>
      </c>
    </row>
    <row r="31" spans="1:28" ht="31.5" x14ac:dyDescent="0.25">
      <c r="N31" s="31" t="s">
        <v>20</v>
      </c>
      <c r="O31" s="29" t="s">
        <v>41</v>
      </c>
      <c r="P31" s="29" t="s">
        <v>43</v>
      </c>
      <c r="Q31" s="47"/>
      <c r="R31" s="29" t="s">
        <v>51</v>
      </c>
      <c r="S31" s="29" t="s">
        <v>57</v>
      </c>
      <c r="T31" s="47"/>
      <c r="U31" s="47"/>
      <c r="V31" s="61">
        <v>516600</v>
      </c>
      <c r="W31" s="61"/>
      <c r="X31" s="61"/>
      <c r="Y31" s="61"/>
    </row>
    <row r="32" spans="1:28" ht="47.25" x14ac:dyDescent="0.25">
      <c r="N32" s="31" t="s">
        <v>22</v>
      </c>
      <c r="O32" s="29" t="s">
        <v>41</v>
      </c>
      <c r="P32" s="29" t="s">
        <v>43</v>
      </c>
      <c r="Q32" s="47"/>
      <c r="R32" s="29" t="s">
        <v>51</v>
      </c>
      <c r="S32" s="29" t="s">
        <v>58</v>
      </c>
      <c r="T32" s="47"/>
      <c r="U32" s="47"/>
      <c r="V32" s="61">
        <v>516600</v>
      </c>
      <c r="W32" s="61"/>
      <c r="X32" s="61"/>
      <c r="Y32" s="61"/>
    </row>
    <row r="33" spans="14:25" ht="15.75" x14ac:dyDescent="0.25">
      <c r="N33" s="31" t="s">
        <v>23</v>
      </c>
      <c r="O33" s="29" t="s">
        <v>41</v>
      </c>
      <c r="P33" s="29" t="s">
        <v>43</v>
      </c>
      <c r="Q33" s="47"/>
      <c r="R33" s="29" t="s">
        <v>77</v>
      </c>
      <c r="S33" s="29" t="s">
        <v>59</v>
      </c>
      <c r="T33" s="47"/>
      <c r="U33" s="47"/>
      <c r="V33" s="61">
        <v>25900</v>
      </c>
      <c r="W33" s="61"/>
      <c r="X33" s="61"/>
      <c r="Y33" s="61"/>
    </row>
    <row r="34" spans="14:25" ht="15.75" x14ac:dyDescent="0.25">
      <c r="N34" s="31" t="s">
        <v>24</v>
      </c>
      <c r="O34" s="29" t="s">
        <v>41</v>
      </c>
      <c r="P34" s="29" t="s">
        <v>43</v>
      </c>
      <c r="Q34" s="47"/>
      <c r="R34" s="29" t="s">
        <v>77</v>
      </c>
      <c r="S34" s="29" t="s">
        <v>60</v>
      </c>
      <c r="T34" s="47"/>
      <c r="U34" s="47"/>
      <c r="V34" s="61">
        <v>25900</v>
      </c>
      <c r="W34" s="61"/>
      <c r="X34" s="61"/>
      <c r="Y34" s="61"/>
    </row>
    <row r="35" spans="14:25" ht="15.75" x14ac:dyDescent="0.25">
      <c r="N35" s="31" t="s">
        <v>23</v>
      </c>
      <c r="O35" s="29" t="s">
        <v>41</v>
      </c>
      <c r="P35" s="29" t="s">
        <v>43</v>
      </c>
      <c r="Q35" s="47"/>
      <c r="R35" s="29" t="s">
        <v>78</v>
      </c>
      <c r="S35" s="29"/>
      <c r="T35" s="47"/>
      <c r="U35" s="47"/>
      <c r="V35" s="61">
        <v>100</v>
      </c>
      <c r="W35" s="61"/>
      <c r="X35" s="61">
        <v>100</v>
      </c>
      <c r="Y35" s="61">
        <v>100</v>
      </c>
    </row>
    <row r="36" spans="14:25" ht="31.5" x14ac:dyDescent="0.25">
      <c r="N36" s="31" t="s">
        <v>21</v>
      </c>
      <c r="O36" s="29" t="s">
        <v>41</v>
      </c>
      <c r="P36" s="29" t="s">
        <v>43</v>
      </c>
      <c r="Q36" s="47"/>
      <c r="R36" s="29" t="s">
        <v>78</v>
      </c>
      <c r="S36" s="29" t="s">
        <v>57</v>
      </c>
      <c r="T36" s="47"/>
      <c r="U36" s="47"/>
      <c r="V36" s="61">
        <v>100</v>
      </c>
      <c r="W36" s="61"/>
      <c r="X36" s="61">
        <v>100</v>
      </c>
      <c r="Y36" s="61">
        <v>100</v>
      </c>
    </row>
    <row r="37" spans="14:25" ht="47.25" x14ac:dyDescent="0.25">
      <c r="N37" s="31" t="s">
        <v>22</v>
      </c>
      <c r="O37" s="29" t="s">
        <v>41</v>
      </c>
      <c r="P37" s="29" t="s">
        <v>43</v>
      </c>
      <c r="Q37" s="47"/>
      <c r="R37" s="29" t="s">
        <v>78</v>
      </c>
      <c r="S37" s="29" t="s">
        <v>58</v>
      </c>
      <c r="T37" s="47"/>
      <c r="U37" s="47"/>
      <c r="V37" s="61">
        <v>100</v>
      </c>
      <c r="W37" s="61"/>
      <c r="X37" s="61">
        <v>100</v>
      </c>
      <c r="Y37" s="61">
        <v>100</v>
      </c>
    </row>
    <row r="38" spans="14:25" ht="15.75" x14ac:dyDescent="0.25">
      <c r="N38" s="31" t="s">
        <v>25</v>
      </c>
      <c r="O38" s="29" t="s">
        <v>41</v>
      </c>
      <c r="P38" s="29" t="s">
        <v>48</v>
      </c>
      <c r="Q38" s="47"/>
      <c r="R38" s="29"/>
      <c r="S38" s="29"/>
      <c r="T38" s="47"/>
      <c r="U38" s="47"/>
      <c r="V38" s="61">
        <v>100</v>
      </c>
      <c r="W38" s="61"/>
      <c r="X38" s="61">
        <v>100</v>
      </c>
      <c r="Y38" s="61">
        <v>100</v>
      </c>
    </row>
    <row r="39" spans="14:25" ht="15.75" x14ac:dyDescent="0.25">
      <c r="N39" s="31" t="s">
        <v>25</v>
      </c>
      <c r="O39" s="29" t="s">
        <v>41</v>
      </c>
      <c r="P39" s="29" t="s">
        <v>48</v>
      </c>
      <c r="Q39" s="47"/>
      <c r="R39" s="29" t="s">
        <v>52</v>
      </c>
      <c r="S39" s="29"/>
      <c r="T39" s="47"/>
      <c r="U39" s="47"/>
      <c r="V39" s="61">
        <v>100</v>
      </c>
      <c r="W39" s="61"/>
      <c r="X39" s="61">
        <v>100</v>
      </c>
      <c r="Y39" s="61">
        <v>100</v>
      </c>
    </row>
    <row r="40" spans="14:25" ht="15.75" x14ac:dyDescent="0.25">
      <c r="N40" s="31" t="s">
        <v>26</v>
      </c>
      <c r="O40" s="29" t="s">
        <v>41</v>
      </c>
      <c r="P40" s="29" t="s">
        <v>48</v>
      </c>
      <c r="Q40" s="47"/>
      <c r="R40" s="29" t="s">
        <v>52</v>
      </c>
      <c r="S40" s="29" t="s">
        <v>61</v>
      </c>
      <c r="T40" s="47"/>
      <c r="U40" s="47"/>
      <c r="V40" s="61">
        <v>100</v>
      </c>
      <c r="W40" s="61"/>
      <c r="X40" s="61">
        <v>100</v>
      </c>
      <c r="Y40" s="61">
        <v>100</v>
      </c>
    </row>
    <row r="41" spans="14:25" ht="31.5" x14ac:dyDescent="0.25">
      <c r="N41" s="31" t="s">
        <v>75</v>
      </c>
      <c r="O41" s="29" t="s">
        <v>49</v>
      </c>
      <c r="P41" s="29" t="s">
        <v>47</v>
      </c>
      <c r="Q41" s="47"/>
      <c r="R41" s="29"/>
      <c r="S41" s="29"/>
      <c r="T41" s="47"/>
      <c r="U41" s="47"/>
      <c r="V41" s="61">
        <v>53200</v>
      </c>
      <c r="W41" s="61"/>
      <c r="X41" s="61"/>
      <c r="Y41" s="61"/>
    </row>
    <row r="42" spans="14:25" ht="47.25" x14ac:dyDescent="0.25">
      <c r="N42" s="31" t="s">
        <v>74</v>
      </c>
      <c r="O42" s="29" t="s">
        <v>49</v>
      </c>
      <c r="P42" s="29" t="s">
        <v>46</v>
      </c>
      <c r="Q42" s="47"/>
      <c r="R42" s="29"/>
      <c r="S42" s="29"/>
      <c r="T42" s="47"/>
      <c r="U42" s="47"/>
      <c r="V42" s="61">
        <v>53200</v>
      </c>
      <c r="W42" s="61"/>
      <c r="X42" s="61"/>
      <c r="Y42" s="61"/>
    </row>
    <row r="43" spans="14:25" ht="110.25" x14ac:dyDescent="0.25">
      <c r="N43" s="31" t="s">
        <v>85</v>
      </c>
      <c r="O43" s="29" t="s">
        <v>49</v>
      </c>
      <c r="P43" s="29" t="s">
        <v>46</v>
      </c>
      <c r="Q43" s="47"/>
      <c r="R43" s="29" t="s">
        <v>84</v>
      </c>
      <c r="S43" s="29"/>
      <c r="T43" s="47"/>
      <c r="U43" s="47"/>
      <c r="V43" s="61">
        <v>53200</v>
      </c>
      <c r="W43" s="61"/>
      <c r="X43" s="61"/>
      <c r="Y43" s="61"/>
    </row>
    <row r="44" spans="14:25" ht="31.5" x14ac:dyDescent="0.25">
      <c r="N44" s="31" t="s">
        <v>21</v>
      </c>
      <c r="O44" s="29" t="s">
        <v>49</v>
      </c>
      <c r="P44" s="29" t="s">
        <v>46</v>
      </c>
      <c r="Q44" s="47"/>
      <c r="R44" s="29" t="s">
        <v>84</v>
      </c>
      <c r="S44" s="29" t="s">
        <v>57</v>
      </c>
      <c r="T44" s="47"/>
      <c r="U44" s="47"/>
      <c r="V44" s="61">
        <v>53200</v>
      </c>
      <c r="W44" s="61"/>
      <c r="X44" s="61"/>
      <c r="Y44" s="61"/>
    </row>
    <row r="45" spans="14:25" ht="47.25" x14ac:dyDescent="0.25">
      <c r="N45" s="31" t="s">
        <v>22</v>
      </c>
      <c r="O45" s="29" t="s">
        <v>49</v>
      </c>
      <c r="P45" s="29" t="s">
        <v>46</v>
      </c>
      <c r="Q45" s="47"/>
      <c r="R45" s="29" t="s">
        <v>84</v>
      </c>
      <c r="S45" s="29" t="s">
        <v>58</v>
      </c>
      <c r="T45" s="47"/>
      <c r="U45" s="47"/>
      <c r="V45" s="61">
        <v>53200</v>
      </c>
      <c r="W45" s="61"/>
      <c r="X45" s="61"/>
      <c r="Y45" s="61"/>
    </row>
    <row r="46" spans="14:25" ht="15.75" x14ac:dyDescent="0.25">
      <c r="N46" s="31" t="s">
        <v>27</v>
      </c>
      <c r="O46" s="29" t="s">
        <v>43</v>
      </c>
      <c r="P46" s="29" t="s">
        <v>47</v>
      </c>
      <c r="Q46" s="47"/>
      <c r="R46" s="29"/>
      <c r="S46" s="29"/>
      <c r="T46" s="47"/>
      <c r="U46" s="47"/>
      <c r="V46" s="61">
        <v>253400</v>
      </c>
      <c r="W46" s="61"/>
      <c r="X46" s="61">
        <v>297400</v>
      </c>
      <c r="Y46" s="61">
        <v>299700</v>
      </c>
    </row>
    <row r="47" spans="14:25" ht="15.75" x14ac:dyDescent="0.25">
      <c r="N47" s="31" t="s">
        <v>28</v>
      </c>
      <c r="O47" s="29" t="s">
        <v>43</v>
      </c>
      <c r="P47" s="29" t="s">
        <v>50</v>
      </c>
      <c r="Q47" s="47"/>
      <c r="R47" s="29" t="s">
        <v>1</v>
      </c>
      <c r="S47" s="29" t="s">
        <v>1</v>
      </c>
      <c r="T47" s="47"/>
      <c r="U47" s="47"/>
      <c r="V47" s="61">
        <v>253400</v>
      </c>
      <c r="W47" s="61"/>
      <c r="X47" s="61">
        <v>297400</v>
      </c>
      <c r="Y47" s="61">
        <v>299700</v>
      </c>
    </row>
    <row r="48" spans="14:25" ht="47.25" x14ac:dyDescent="0.25">
      <c r="N48" s="31" t="s">
        <v>29</v>
      </c>
      <c r="O48" s="29" t="s">
        <v>43</v>
      </c>
      <c r="P48" s="29" t="s">
        <v>50</v>
      </c>
      <c r="Q48" s="47"/>
      <c r="R48" s="29" t="s">
        <v>76</v>
      </c>
      <c r="S48" s="29" t="s">
        <v>1</v>
      </c>
      <c r="T48" s="47"/>
      <c r="U48" s="47"/>
      <c r="V48" s="61">
        <v>253400</v>
      </c>
      <c r="W48" s="61"/>
      <c r="X48" s="61">
        <v>297400</v>
      </c>
      <c r="Y48" s="61">
        <v>299700</v>
      </c>
    </row>
    <row r="49" spans="14:25" ht="31.5" x14ac:dyDescent="0.25">
      <c r="N49" s="31" t="s">
        <v>21</v>
      </c>
      <c r="O49" s="29" t="s">
        <v>43</v>
      </c>
      <c r="P49" s="29" t="s">
        <v>50</v>
      </c>
      <c r="Q49" s="47"/>
      <c r="R49" s="29" t="s">
        <v>76</v>
      </c>
      <c r="S49" s="29" t="s">
        <v>57</v>
      </c>
      <c r="T49" s="47"/>
      <c r="U49" s="47"/>
      <c r="V49" s="61">
        <v>253400</v>
      </c>
      <c r="W49" s="61"/>
      <c r="X49" s="61">
        <v>297400</v>
      </c>
      <c r="Y49" s="61">
        <v>299700</v>
      </c>
    </row>
    <row r="50" spans="14:25" ht="47.25" x14ac:dyDescent="0.25">
      <c r="N50" s="31" t="s">
        <v>22</v>
      </c>
      <c r="O50" s="29" t="s">
        <v>43</v>
      </c>
      <c r="P50" s="29" t="s">
        <v>50</v>
      </c>
      <c r="Q50" s="47"/>
      <c r="R50" s="29" t="s">
        <v>76</v>
      </c>
      <c r="S50" s="29" t="s">
        <v>58</v>
      </c>
      <c r="T50" s="47"/>
      <c r="U50" s="47"/>
      <c r="V50" s="61">
        <v>253400</v>
      </c>
      <c r="W50" s="61"/>
      <c r="X50" s="61">
        <v>297400</v>
      </c>
      <c r="Y50" s="61">
        <v>299700</v>
      </c>
    </row>
    <row r="51" spans="14:25" ht="15.75" x14ac:dyDescent="0.25">
      <c r="N51" s="31" t="s">
        <v>30</v>
      </c>
      <c r="O51" s="29" t="s">
        <v>44</v>
      </c>
      <c r="P51" s="29" t="s">
        <v>47</v>
      </c>
      <c r="Q51" s="47"/>
      <c r="R51" s="47"/>
      <c r="S51" s="47"/>
      <c r="T51" s="47"/>
      <c r="U51" s="47"/>
      <c r="V51" s="61">
        <f>V52</f>
        <v>258300</v>
      </c>
      <c r="W51" s="61"/>
      <c r="X51" s="61"/>
      <c r="Y51" s="61"/>
    </row>
    <row r="52" spans="14:25" ht="15.75" x14ac:dyDescent="0.25">
      <c r="N52" s="31" t="s">
        <v>31</v>
      </c>
      <c r="O52" s="29" t="s">
        <v>44</v>
      </c>
      <c r="P52" s="29" t="s">
        <v>49</v>
      </c>
      <c r="Q52" s="47"/>
      <c r="R52" s="29" t="s">
        <v>1</v>
      </c>
      <c r="S52" s="29" t="s">
        <v>1</v>
      </c>
      <c r="T52" s="47"/>
      <c r="U52" s="47"/>
      <c r="V52" s="61">
        <f>V53+V56</f>
        <v>258300</v>
      </c>
      <c r="W52" s="61"/>
      <c r="X52" s="61"/>
      <c r="Y52" s="61"/>
    </row>
    <row r="53" spans="14:25" ht="15.75" x14ac:dyDescent="0.25">
      <c r="N53" s="31" t="s">
        <v>32</v>
      </c>
      <c r="O53" s="29" t="s">
        <v>44</v>
      </c>
      <c r="P53" s="29" t="s">
        <v>49</v>
      </c>
      <c r="Q53" s="47"/>
      <c r="R53" s="29" t="s">
        <v>79</v>
      </c>
      <c r="S53" s="29" t="s">
        <v>1</v>
      </c>
      <c r="T53" s="47"/>
      <c r="U53" s="47"/>
      <c r="V53" s="61">
        <v>238400</v>
      </c>
      <c r="W53" s="61"/>
      <c r="X53" s="61"/>
      <c r="Y53" s="61"/>
    </row>
    <row r="54" spans="14:25" ht="31.5" x14ac:dyDescent="0.25">
      <c r="N54" s="31" t="s">
        <v>21</v>
      </c>
      <c r="O54" s="29" t="s">
        <v>44</v>
      </c>
      <c r="P54" s="29" t="s">
        <v>49</v>
      </c>
      <c r="Q54" s="47"/>
      <c r="R54" s="29" t="s">
        <v>79</v>
      </c>
      <c r="S54" s="29" t="s">
        <v>57</v>
      </c>
      <c r="T54" s="47"/>
      <c r="U54" s="47"/>
      <c r="V54" s="61">
        <v>238400</v>
      </c>
      <c r="W54" s="61"/>
      <c r="X54" s="61"/>
      <c r="Y54" s="61"/>
    </row>
    <row r="55" spans="14:25" ht="47.25" x14ac:dyDescent="0.25">
      <c r="N55" s="31" t="s">
        <v>22</v>
      </c>
      <c r="O55" s="29" t="s">
        <v>44</v>
      </c>
      <c r="P55" s="29" t="s">
        <v>49</v>
      </c>
      <c r="Q55" s="47"/>
      <c r="R55" s="29" t="s">
        <v>79</v>
      </c>
      <c r="S55" s="29" t="s">
        <v>58</v>
      </c>
      <c r="T55" s="47"/>
      <c r="U55" s="47"/>
      <c r="V55" s="61">
        <v>238400</v>
      </c>
      <c r="W55" s="61"/>
      <c r="X55" s="61"/>
      <c r="Y55" s="61"/>
    </row>
    <row r="56" spans="14:25" ht="15.75" x14ac:dyDescent="0.25">
      <c r="N56" s="31" t="s">
        <v>23</v>
      </c>
      <c r="O56" s="29" t="s">
        <v>44</v>
      </c>
      <c r="P56" s="29" t="s">
        <v>49</v>
      </c>
      <c r="Q56" s="47"/>
      <c r="R56" s="29" t="s">
        <v>53</v>
      </c>
      <c r="S56" s="29" t="s">
        <v>59</v>
      </c>
      <c r="T56" s="47"/>
      <c r="U56" s="47"/>
      <c r="V56" s="61">
        <v>19900</v>
      </c>
      <c r="W56" s="61"/>
      <c r="X56" s="61"/>
      <c r="Y56" s="61"/>
    </row>
    <row r="57" spans="14:25" ht="15.75" x14ac:dyDescent="0.25">
      <c r="N57" s="31" t="s">
        <v>24</v>
      </c>
      <c r="O57" s="29" t="s">
        <v>44</v>
      </c>
      <c r="P57" s="29" t="s">
        <v>49</v>
      </c>
      <c r="Q57" s="47"/>
      <c r="R57" s="29" t="s">
        <v>53</v>
      </c>
      <c r="S57" s="29" t="s">
        <v>60</v>
      </c>
      <c r="T57" s="47"/>
      <c r="U57" s="47"/>
      <c r="V57" s="61">
        <v>19900</v>
      </c>
      <c r="W57" s="61"/>
      <c r="X57" s="61"/>
      <c r="Y57" s="61"/>
    </row>
    <row r="58" spans="14:25" ht="15.75" x14ac:dyDescent="0.25">
      <c r="N58" s="31" t="s">
        <v>33</v>
      </c>
      <c r="O58" s="29" t="s">
        <v>45</v>
      </c>
      <c r="P58" s="29" t="s">
        <v>47</v>
      </c>
      <c r="Q58" s="47"/>
      <c r="R58" s="29" t="s">
        <v>1</v>
      </c>
      <c r="S58" s="29" t="s">
        <v>1</v>
      </c>
      <c r="T58" s="47"/>
      <c r="U58" s="47"/>
      <c r="V58" s="61">
        <v>3420900</v>
      </c>
      <c r="W58" s="61"/>
      <c r="X58" s="61">
        <v>359500</v>
      </c>
      <c r="Y58" s="61">
        <v>359700</v>
      </c>
    </row>
    <row r="59" spans="14:25" ht="15.75" x14ac:dyDescent="0.25">
      <c r="N59" s="31" t="s">
        <v>34</v>
      </c>
      <c r="O59" s="29" t="s">
        <v>45</v>
      </c>
      <c r="P59" s="29" t="s">
        <v>41</v>
      </c>
      <c r="Q59" s="47"/>
      <c r="R59" s="29" t="s">
        <v>1</v>
      </c>
      <c r="S59" s="29" t="s">
        <v>1</v>
      </c>
      <c r="T59" s="47"/>
      <c r="U59" s="47"/>
      <c r="V59" s="61">
        <f>V63+V60</f>
        <v>3420900</v>
      </c>
      <c r="W59" s="61"/>
      <c r="X59" s="61">
        <v>359500</v>
      </c>
      <c r="Y59" s="61">
        <v>359700</v>
      </c>
    </row>
    <row r="60" spans="14:25" ht="15.75" x14ac:dyDescent="0.25">
      <c r="N60" s="31" t="s">
        <v>35</v>
      </c>
      <c r="O60" s="29" t="s">
        <v>45</v>
      </c>
      <c r="P60" s="29" t="s">
        <v>41</v>
      </c>
      <c r="Q60" s="47"/>
      <c r="R60" s="29" t="s">
        <v>80</v>
      </c>
      <c r="S60" s="29" t="s">
        <v>1</v>
      </c>
      <c r="T60" s="47"/>
      <c r="U60" s="47"/>
      <c r="V60" s="61">
        <v>979500</v>
      </c>
      <c r="W60" s="61"/>
      <c r="X60" s="61">
        <v>359500</v>
      </c>
      <c r="Y60" s="61">
        <v>359700</v>
      </c>
    </row>
    <row r="61" spans="14:25" ht="94.5" x14ac:dyDescent="0.25">
      <c r="N61" s="31" t="s">
        <v>17</v>
      </c>
      <c r="O61" s="29" t="s">
        <v>45</v>
      </c>
      <c r="P61" s="29" t="s">
        <v>41</v>
      </c>
      <c r="Q61" s="47"/>
      <c r="R61" s="29" t="s">
        <v>80</v>
      </c>
      <c r="S61" s="29" t="s">
        <v>55</v>
      </c>
      <c r="T61" s="47"/>
      <c r="U61" s="47"/>
      <c r="V61" s="61"/>
      <c r="W61" s="61"/>
      <c r="X61" s="61">
        <v>359500</v>
      </c>
      <c r="Y61" s="61">
        <v>359700</v>
      </c>
    </row>
    <row r="62" spans="14:25" ht="31.5" x14ac:dyDescent="0.25">
      <c r="N62" s="31" t="s">
        <v>36</v>
      </c>
      <c r="O62" s="29" t="s">
        <v>45</v>
      </c>
      <c r="P62" s="29" t="s">
        <v>41</v>
      </c>
      <c r="Q62" s="47"/>
      <c r="R62" s="29" t="s">
        <v>80</v>
      </c>
      <c r="S62" s="29" t="s">
        <v>62</v>
      </c>
      <c r="T62" s="47"/>
      <c r="U62" s="47"/>
      <c r="V62" s="61"/>
      <c r="W62" s="61"/>
      <c r="X62" s="61">
        <v>359500</v>
      </c>
      <c r="Y62" s="61">
        <v>359700</v>
      </c>
    </row>
    <row r="63" spans="14:25" ht="94.5" x14ac:dyDescent="0.25">
      <c r="N63" s="31" t="s">
        <v>17</v>
      </c>
      <c r="O63" s="29" t="s">
        <v>45</v>
      </c>
      <c r="P63" s="29" t="s">
        <v>41</v>
      </c>
      <c r="Q63" s="47"/>
      <c r="R63" s="29" t="s">
        <v>54</v>
      </c>
      <c r="S63" s="29" t="s">
        <v>55</v>
      </c>
      <c r="T63" s="47"/>
      <c r="U63" s="47"/>
      <c r="V63" s="61">
        <v>2441400</v>
      </c>
      <c r="W63" s="61"/>
      <c r="X63" s="61"/>
      <c r="Y63" s="61"/>
    </row>
    <row r="64" spans="14:25" ht="31.5" x14ac:dyDescent="0.25">
      <c r="N64" s="31" t="s">
        <v>36</v>
      </c>
      <c r="O64" s="29" t="s">
        <v>45</v>
      </c>
      <c r="P64" s="29" t="s">
        <v>41</v>
      </c>
      <c r="Q64" s="47"/>
      <c r="R64" s="29" t="s">
        <v>54</v>
      </c>
      <c r="S64" s="29" t="s">
        <v>62</v>
      </c>
      <c r="T64" s="47"/>
      <c r="U64" s="47"/>
      <c r="V64" s="61">
        <v>2441400</v>
      </c>
      <c r="W64" s="61"/>
      <c r="X64" s="61"/>
      <c r="Y64" s="61"/>
    </row>
    <row r="65" spans="14:25" ht="31.5" x14ac:dyDescent="0.25">
      <c r="N65" s="31" t="s">
        <v>21</v>
      </c>
      <c r="O65" s="29" t="s">
        <v>45</v>
      </c>
      <c r="P65" s="29" t="s">
        <v>41</v>
      </c>
      <c r="Q65" s="47"/>
      <c r="R65" s="29" t="s">
        <v>80</v>
      </c>
      <c r="S65" s="29" t="s">
        <v>57</v>
      </c>
      <c r="T65" s="47"/>
      <c r="U65" s="47"/>
      <c r="V65" s="61">
        <v>979500</v>
      </c>
      <c r="W65" s="61"/>
      <c r="X65" s="61"/>
      <c r="Y65" s="61"/>
    </row>
    <row r="66" spans="14:25" ht="47.25" x14ac:dyDescent="0.25">
      <c r="N66" s="31" t="s">
        <v>22</v>
      </c>
      <c r="O66" s="29" t="s">
        <v>45</v>
      </c>
      <c r="P66" s="29" t="s">
        <v>41</v>
      </c>
      <c r="Q66" s="47"/>
      <c r="R66" s="29" t="s">
        <v>80</v>
      </c>
      <c r="S66" s="29" t="s">
        <v>58</v>
      </c>
      <c r="T66" s="47"/>
      <c r="U66" s="47"/>
      <c r="V66" s="61">
        <v>979500</v>
      </c>
      <c r="W66" s="61"/>
      <c r="X66" s="61"/>
      <c r="Y66" s="61"/>
    </row>
    <row r="67" spans="14:25" ht="15.75" x14ac:dyDescent="0.25">
      <c r="N67" s="31" t="s">
        <v>23</v>
      </c>
      <c r="O67" s="29" t="s">
        <v>45</v>
      </c>
      <c r="P67" s="29" t="s">
        <v>41</v>
      </c>
      <c r="Q67" s="47"/>
      <c r="R67" s="29" t="s">
        <v>80</v>
      </c>
      <c r="S67" s="29" t="s">
        <v>59</v>
      </c>
      <c r="T67" s="47"/>
      <c r="U67" s="47"/>
      <c r="V67" s="61">
        <v>8000</v>
      </c>
      <c r="W67" s="61"/>
      <c r="X67" s="61"/>
      <c r="Y67" s="61"/>
    </row>
    <row r="68" spans="14:25" ht="15.75" x14ac:dyDescent="0.25">
      <c r="N68" s="31" t="s">
        <v>24</v>
      </c>
      <c r="O68" s="29" t="s">
        <v>45</v>
      </c>
      <c r="P68" s="29" t="s">
        <v>41</v>
      </c>
      <c r="Q68" s="47"/>
      <c r="R68" s="29" t="s">
        <v>80</v>
      </c>
      <c r="S68" s="29" t="s">
        <v>60</v>
      </c>
      <c r="T68" s="47"/>
      <c r="U68" s="47"/>
      <c r="V68" s="61">
        <v>8000</v>
      </c>
      <c r="W68" s="61"/>
      <c r="X68" s="61"/>
      <c r="Y68" s="61"/>
    </row>
    <row r="69" spans="14:25" ht="15.75" x14ac:dyDescent="0.25">
      <c r="N69" s="31" t="s">
        <v>37</v>
      </c>
      <c r="O69" s="29" t="s">
        <v>46</v>
      </c>
      <c r="P69" s="29" t="s">
        <v>47</v>
      </c>
      <c r="Q69" s="47"/>
      <c r="R69" s="29" t="s">
        <v>1</v>
      </c>
      <c r="S69" s="29" t="s">
        <v>1</v>
      </c>
      <c r="T69" s="47"/>
      <c r="U69" s="47"/>
      <c r="V69" s="61">
        <v>227000</v>
      </c>
      <c r="W69" s="61">
        <v>227000</v>
      </c>
      <c r="X69" s="61">
        <v>227000</v>
      </c>
      <c r="Y69" s="61">
        <v>227000</v>
      </c>
    </row>
    <row r="70" spans="14:25" ht="15.75" x14ac:dyDescent="0.25">
      <c r="N70" s="31" t="s">
        <v>38</v>
      </c>
      <c r="O70" s="29" t="s">
        <v>46</v>
      </c>
      <c r="P70" s="29" t="s">
        <v>41</v>
      </c>
      <c r="Q70" s="47"/>
      <c r="R70" s="29" t="s">
        <v>1</v>
      </c>
      <c r="S70" s="29" t="s">
        <v>1</v>
      </c>
      <c r="T70" s="47"/>
      <c r="U70" s="47"/>
      <c r="V70" s="61">
        <v>227000</v>
      </c>
      <c r="W70" s="61">
        <v>227000</v>
      </c>
      <c r="X70" s="61">
        <v>227000</v>
      </c>
      <c r="Y70" s="61">
        <v>227000</v>
      </c>
    </row>
    <row r="71" spans="14:25" ht="94.5" x14ac:dyDescent="0.25">
      <c r="N71" s="31" t="s">
        <v>70</v>
      </c>
      <c r="O71" s="29" t="s">
        <v>46</v>
      </c>
      <c r="P71" s="29" t="s">
        <v>41</v>
      </c>
      <c r="Q71" s="47"/>
      <c r="R71" s="29" t="s">
        <v>81</v>
      </c>
      <c r="S71" s="29" t="s">
        <v>1</v>
      </c>
      <c r="T71" s="47"/>
      <c r="U71" s="47"/>
      <c r="V71" s="61">
        <v>227000</v>
      </c>
      <c r="W71" s="61">
        <v>227000</v>
      </c>
      <c r="X71" s="61">
        <v>227000</v>
      </c>
      <c r="Y71" s="61">
        <v>227000</v>
      </c>
    </row>
    <row r="72" spans="14:25" ht="31.5" x14ac:dyDescent="0.25">
      <c r="N72" s="31" t="s">
        <v>39</v>
      </c>
      <c r="O72" s="29" t="s">
        <v>46</v>
      </c>
      <c r="P72" s="29" t="s">
        <v>41</v>
      </c>
      <c r="Q72" s="47"/>
      <c r="R72" s="29" t="s">
        <v>81</v>
      </c>
      <c r="S72" s="29" t="s">
        <v>63</v>
      </c>
      <c r="T72" s="47"/>
      <c r="U72" s="47"/>
      <c r="V72" s="61">
        <v>227000</v>
      </c>
      <c r="W72" s="61">
        <v>227000</v>
      </c>
      <c r="X72" s="61">
        <v>227000</v>
      </c>
      <c r="Y72" s="61">
        <v>227000</v>
      </c>
    </row>
    <row r="73" spans="14:25" ht="31.5" x14ac:dyDescent="0.25">
      <c r="N73" s="31" t="s">
        <v>40</v>
      </c>
      <c r="O73" s="29" t="s">
        <v>46</v>
      </c>
      <c r="P73" s="29" t="s">
        <v>41</v>
      </c>
      <c r="Q73" s="47"/>
      <c r="R73" s="29" t="s">
        <v>81</v>
      </c>
      <c r="S73" s="29" t="s">
        <v>64</v>
      </c>
      <c r="T73" s="47"/>
      <c r="U73" s="47"/>
      <c r="V73" s="61">
        <v>227000</v>
      </c>
      <c r="W73" s="61">
        <v>227000</v>
      </c>
      <c r="X73" s="61">
        <v>227000</v>
      </c>
      <c r="Y73" s="61">
        <v>227000</v>
      </c>
    </row>
    <row r="74" spans="14:25" ht="15.75" x14ac:dyDescent="0.25">
      <c r="N74" s="31" t="s">
        <v>66</v>
      </c>
      <c r="O74" s="29" t="s">
        <v>67</v>
      </c>
      <c r="P74" s="48" t="s">
        <v>47</v>
      </c>
      <c r="Q74" s="29" t="s">
        <v>47</v>
      </c>
      <c r="R74" s="29" t="s">
        <v>1</v>
      </c>
      <c r="S74" s="29" t="s">
        <v>1</v>
      </c>
      <c r="T74" s="47"/>
      <c r="U74" s="47"/>
      <c r="V74" s="61"/>
      <c r="W74" s="61"/>
      <c r="X74" s="61">
        <v>59900</v>
      </c>
      <c r="Y74" s="61">
        <v>119900</v>
      </c>
    </row>
    <row r="75" spans="14:25" ht="15.75" x14ac:dyDescent="0.25">
      <c r="N75" s="31" t="s">
        <v>66</v>
      </c>
      <c r="O75" s="29" t="s">
        <v>67</v>
      </c>
      <c r="P75" s="48" t="s">
        <v>47</v>
      </c>
      <c r="Q75" s="29" t="s">
        <v>47</v>
      </c>
      <c r="R75" s="29" t="s">
        <v>82</v>
      </c>
      <c r="S75" s="29" t="s">
        <v>1</v>
      </c>
      <c r="T75" s="47"/>
      <c r="U75" s="47"/>
      <c r="V75" s="63"/>
      <c r="W75" s="63"/>
      <c r="X75" s="61">
        <v>59900</v>
      </c>
      <c r="Y75" s="61">
        <v>119900</v>
      </c>
    </row>
    <row r="76" spans="14:25" ht="15.75" x14ac:dyDescent="0.25">
      <c r="N76" s="31" t="s">
        <v>66</v>
      </c>
      <c r="O76" s="29" t="s">
        <v>67</v>
      </c>
      <c r="P76" s="48" t="s">
        <v>47</v>
      </c>
      <c r="Q76" s="29" t="s">
        <v>47</v>
      </c>
      <c r="R76" s="29" t="s">
        <v>82</v>
      </c>
      <c r="S76" s="29" t="s">
        <v>59</v>
      </c>
      <c r="T76" s="47"/>
      <c r="U76" s="47"/>
      <c r="V76" s="64"/>
      <c r="W76" s="64"/>
      <c r="X76" s="61">
        <v>59900</v>
      </c>
      <c r="Y76" s="61">
        <v>119900</v>
      </c>
    </row>
    <row r="77" spans="14:25" ht="15.75" x14ac:dyDescent="0.25">
      <c r="N77" s="31" t="s">
        <v>66</v>
      </c>
      <c r="O77" s="29" t="s">
        <v>67</v>
      </c>
      <c r="P77" s="48" t="s">
        <v>47</v>
      </c>
      <c r="Q77" s="29" t="s">
        <v>47</v>
      </c>
      <c r="R77" s="29" t="s">
        <v>82</v>
      </c>
      <c r="S77" s="29" t="s">
        <v>61</v>
      </c>
      <c r="T77" s="47"/>
      <c r="U77" s="47"/>
      <c r="V77" s="64"/>
      <c r="W77" s="64"/>
      <c r="X77" s="61">
        <v>59900</v>
      </c>
      <c r="Y77" s="61">
        <v>119900</v>
      </c>
    </row>
  </sheetData>
  <mergeCells count="9">
    <mergeCell ref="V1:Y5"/>
    <mergeCell ref="B16:K16"/>
    <mergeCell ref="U12:U13"/>
    <mergeCell ref="V11:Y11"/>
    <mergeCell ref="Q12:Q14"/>
    <mergeCell ref="V12:V13"/>
    <mergeCell ref="X12:X13"/>
    <mergeCell ref="Y12:Y13"/>
    <mergeCell ref="N8:Y10"/>
  </mergeCells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ваня</cp:lastModifiedBy>
  <cp:lastPrinted>2022-11-18T03:38:55Z</cp:lastPrinted>
  <dcterms:created xsi:type="dcterms:W3CDTF">2021-05-04T02:38:45Z</dcterms:created>
  <dcterms:modified xsi:type="dcterms:W3CDTF">2023-11-22T07:06:20Z</dcterms:modified>
</cp:coreProperties>
</file>